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025" activeTab="0"/>
  </bookViews>
  <sheets>
    <sheet name="COMPLETO" sheetId="1" r:id="rId1"/>
  </sheets>
  <definedNames>
    <definedName name="_xlnm.Print_Titles" localSheetId="0">'COMPLETO'!$4:$5</definedName>
  </definedNames>
  <calcPr fullCalcOnLoad="1"/>
</workbook>
</file>

<file path=xl/sharedStrings.xml><?xml version="1.0" encoding="utf-8"?>
<sst xmlns="http://schemas.openxmlformats.org/spreadsheetml/2006/main" count="55" uniqueCount="54">
  <si>
    <t>PROGRAMA</t>
  </si>
  <si>
    <t>SUBPROGRAMA</t>
  </si>
  <si>
    <t>PRODUCTO</t>
  </si>
  <si>
    <t>INDICADOR</t>
  </si>
  <si>
    <t>META PROGRAMADA CUATRIENIO</t>
  </si>
  <si>
    <t>PROYECTO</t>
  </si>
  <si>
    <t>SPC</t>
  </si>
  <si>
    <t>Niñez atendida</t>
  </si>
  <si>
    <t>(Número de niños y niñas atendidos / Número programado) x 100</t>
  </si>
  <si>
    <t>PROTECCION SOCIAL DE NIÑOS Y NIÑAS EN CENTROS DE LA BENEFICENCIA DE CUNDINAMARCA</t>
  </si>
  <si>
    <t>(Número de adolescentes atendidos / Número programado) x 100</t>
  </si>
  <si>
    <t>PROTECCION A LOS Y LAS ADOLESCENTES EN CENTROS DE LA BENEFICENCIA DE CUNDINAMARCA</t>
  </si>
  <si>
    <t>PROTECCION SOCIAL A PERSONAS ADULTAS MAYORES EN CENTROS DE LA BENEFICENCIA DE CUNDINAMARCA</t>
  </si>
  <si>
    <t>PROTECCION SOCIAL A PERSONAS CON DISCAPACIDAD MENTAL EN LOS CENTROS DE LA BENEFICENCIA DE CUNDINAMARCA</t>
  </si>
  <si>
    <t xml:space="preserve">TOTALES </t>
  </si>
  <si>
    <t>PLAN DEPARTAMENTAL DE DESARROLLO CUNDINAMARCA UNIDOS PODEMOS MAS</t>
  </si>
  <si>
    <t>EJE ESTRATEGICO Nº 2 TEJIDO SOCIAL</t>
  </si>
  <si>
    <t>2.4. TEMPRANAS SONRISAS</t>
  </si>
  <si>
    <t>Fomentar la participación en programas de irradiación deportiva, recreación y actividad física a 35000 niños y niñas s entre 5 a 11 años como parte de su desarrollo integral</t>
  </si>
  <si>
    <t>2.4.3. INFANCIA EN AMBIENTES PROTECTORES</t>
  </si>
  <si>
    <t>2.5. ADOLESCENTES CAMBIOS CON SEGURIDAD</t>
  </si>
  <si>
    <t>Motivar la sana ocupación del tiempo libre en 45.000 adolescentes mediante proceso de formación a talentos deportivos contribuyendo a la construcción de un proyecto de vida a largo plazo</t>
  </si>
  <si>
    <t>2.5.2. ADOLESCENCIA EN AMBIENTES PROTECTORES</t>
  </si>
  <si>
    <t>2.8. ENVEJECIMIENTO ACTIVO Y VEJEZ</t>
  </si>
  <si>
    <t>Disminuir en 5,500 adultos mayores los índices de abandono social</t>
  </si>
  <si>
    <t>2.8.2. ENVEJECIMIENTO Y VEJEZ CON ATENCIÓN Y PROTECCIÓN</t>
  </si>
  <si>
    <t>2.9. LOS MÁS CAPACES</t>
  </si>
  <si>
    <t xml:space="preserve">Potencializar habilidades y destrezas en el 5% de las personas con discapacidad como usuarios de programas de salud, nutrición atención y protección </t>
  </si>
  <si>
    <t>2.9.1. DISPAPACIDAD, ATENCIÓN Y PROTECCIÓN</t>
  </si>
  <si>
    <t>39.681 víctimas atendidas por año de forma intersectorial en articulación con el gobierno nacional</t>
  </si>
  <si>
    <t>2.11.1. ATENCIÓN Y ASISTENCIA</t>
  </si>
  <si>
    <t>META DE RESULTADO</t>
  </si>
  <si>
    <t>META DE PRODUCTO</t>
  </si>
  <si>
    <r>
      <rPr>
        <b/>
        <sz val="10"/>
        <color indexed="8"/>
        <rFont val="Calibri"/>
        <family val="2"/>
      </rPr>
      <t xml:space="preserve">Nº 251 </t>
    </r>
    <r>
      <rPr>
        <sz val="10"/>
        <color indexed="8"/>
        <rFont val="Calibri"/>
        <family val="2"/>
      </rPr>
      <t>Proteger anualmente a 374 niños y niñas mediante la implementación del modelo terapéutico en los Centros de la Beneficencia, para el restablecimiento de sus derechos vulnerados</t>
    </r>
  </si>
  <si>
    <r>
      <rPr>
        <b/>
        <sz val="10"/>
        <color indexed="8"/>
        <rFont val="Calibri"/>
        <family val="2"/>
      </rPr>
      <t xml:space="preserve">Nº 282 </t>
    </r>
    <r>
      <rPr>
        <sz val="10"/>
        <color indexed="8"/>
        <rFont val="Calibri"/>
        <family val="2"/>
      </rPr>
      <t xml:space="preserve">Proteger anualmente 650 Adultos Mayores mediante la implementación del modelo terapéutico en los centros de la Beneficencia, para el restablecimiento de sus derechos vulnerados. </t>
    </r>
  </si>
  <si>
    <t>Personas   atendidas</t>
  </si>
  <si>
    <t>PLAN OPERATIVO ANUAL DE INVERSIÓN ARMONIZADO VIGENCIA 2016 DE LA  BENEFICENCIA DE CUNDINAMARCA</t>
  </si>
  <si>
    <t>2.11 VÍCTIMAS DEL CONFLICTO ARMADO: OPORTUNIDADES PARA LA PAZ</t>
  </si>
  <si>
    <t>Adolescentes protegidos</t>
  </si>
  <si>
    <t>Adultos mayores atendidas</t>
  </si>
  <si>
    <t>Personas atendidas</t>
  </si>
  <si>
    <t>(Número de personas mayores atendidas / Número programado) * 100</t>
  </si>
  <si>
    <t>(Número de Personas con Discapacidad Mental atendidas / Número programado) x 100</t>
  </si>
  <si>
    <t>META PROGRAMADA 2016</t>
  </si>
  <si>
    <t>AVANCE A MAYO 31 DE 2016</t>
  </si>
  <si>
    <t>PRESUPUESTO APROPIADO 2016</t>
  </si>
  <si>
    <t>Revisó y aprobó Julián Alfredo Rodriguez Montaño, Jefe Oficina Asesora de Planeación</t>
  </si>
  <si>
    <t>Elaboró Doris Lozano Profesional Universitario</t>
  </si>
  <si>
    <t>(Número de Personas victimas del conflicto armado atendidas / Número de personas que solicitaron atención y cumplen requisitos) x 100</t>
  </si>
  <si>
    <r>
      <rPr>
        <b/>
        <sz val="10"/>
        <color indexed="8"/>
        <rFont val="Calibri"/>
        <family val="2"/>
      </rPr>
      <t>Nº 291</t>
    </r>
    <r>
      <rPr>
        <sz val="10"/>
        <color indexed="8"/>
        <rFont val="Calibri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vulnerados. </t>
    </r>
  </si>
  <si>
    <r>
      <rPr>
        <b/>
        <sz val="10"/>
        <color indexed="8"/>
        <rFont val="Calibri"/>
        <family val="2"/>
      </rPr>
      <t>Nº 312</t>
    </r>
    <r>
      <rPr>
        <sz val="10"/>
        <color indexed="8"/>
        <rFont val="Calibri"/>
        <family val="2"/>
      </rPr>
      <t xml:space="preserve"> Proteger anualmente el 100% de los niños, niñas, adolescentes, adultos mayores y personas en condición de discapacidad cognitiva y mental, víctimas del conflicto armado en programas de la Beneficencia para el restablecimiento de sus derechos vulnerados.</t>
    </r>
  </si>
  <si>
    <r>
      <rPr>
        <b/>
        <sz val="10"/>
        <color indexed="8"/>
        <rFont val="Calibri"/>
        <family val="2"/>
      </rPr>
      <t xml:space="preserve">Nº 260 </t>
    </r>
    <r>
      <rPr>
        <sz val="10"/>
        <color indexed="8"/>
        <rFont val="Calibri"/>
        <family val="2"/>
      </rPr>
      <t>Proteger anualmente 306 Adolescentes mediante la implementación del modelo terapéutico en los centros de la Beneficencia, para el restablecimiento de sus derechos vulnerados.</t>
    </r>
  </si>
  <si>
    <t>VALOR ARMONIZADO 2016AL NUEVO PLAN DESARROLLO</t>
  </si>
  <si>
    <t>Fuentes: Presupuesto Armonizado vigencia 2016,  reducido mediante Decreto 448 del 30 de diciembre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</si>
</sst>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33" borderId="0" xfId="51" applyFont="1" applyFill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51" applyNumberFormat="1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51" applyFont="1" applyFill="1">
      <alignment/>
      <protection/>
    </xf>
    <xf numFmtId="9" fontId="7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center" wrapText="1"/>
    </xf>
    <xf numFmtId="0" fontId="9" fillId="33" borderId="0" xfId="51" applyFont="1" applyFill="1">
      <alignment/>
      <protection/>
    </xf>
    <xf numFmtId="0" fontId="6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7" fillId="33" borderId="10" xfId="0" applyFont="1" applyFill="1" applyBorder="1" applyAlignment="1">
      <alignment horizontal="justify" vertical="center" wrapText="1"/>
    </xf>
    <xf numFmtId="3" fontId="7" fillId="33" borderId="10" xfId="51" applyNumberFormat="1" applyFont="1" applyFill="1" applyBorder="1" applyAlignment="1">
      <alignment horizontal="right" vertical="center" wrapText="1"/>
      <protection/>
    </xf>
    <xf numFmtId="3" fontId="45" fillId="0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justify" vertical="center" wrapText="1"/>
    </xf>
    <xf numFmtId="3" fontId="8" fillId="33" borderId="10" xfId="51" applyNumberFormat="1" applyFont="1" applyFill="1" applyBorder="1" applyAlignment="1">
      <alignment horizontal="right" vertical="center" wrapText="1"/>
      <protection/>
    </xf>
    <xf numFmtId="1" fontId="8" fillId="33" borderId="10" xfId="51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51" applyFont="1" applyFill="1" applyAlignment="1">
      <alignment horizontal="left" vertical="center" wrapText="1"/>
      <protection/>
    </xf>
    <xf numFmtId="3" fontId="7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0" fontId="4" fillId="33" borderId="0" xfId="51" applyFont="1" applyFill="1" applyAlignment="1">
      <alignment horizontal="left" vertical="center" wrapText="1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0" zoomScaleNormal="80" zoomScalePageLayoutView="0" workbookViewId="0" topLeftCell="C2">
      <selection activeCell="L11" sqref="L11"/>
    </sheetView>
  </sheetViews>
  <sheetFormatPr defaultColWidth="19.8515625" defaultRowHeight="15"/>
  <cols>
    <col min="1" max="1" width="11.57421875" style="1" customWidth="1"/>
    <col min="2" max="2" width="23.57421875" style="1" customWidth="1"/>
    <col min="3" max="3" width="11.8515625" style="1" customWidth="1"/>
    <col min="4" max="4" width="34.140625" style="1" customWidth="1"/>
    <col min="5" max="5" width="13.57421875" style="1" customWidth="1"/>
    <col min="6" max="6" width="18.421875" style="1" customWidth="1"/>
    <col min="7" max="7" width="7.28125" style="1" customWidth="1"/>
    <col min="8" max="8" width="6.8515625" style="1" customWidth="1"/>
    <col min="9" max="9" width="9.28125" style="1" customWidth="1"/>
    <col min="10" max="10" width="30.57421875" style="1" customWidth="1"/>
    <col min="11" max="11" width="11.00390625" style="11" customWidth="1"/>
    <col min="12" max="13" width="13.8515625" style="11" customWidth="1"/>
    <col min="14" max="14" width="15.00390625" style="1" customWidth="1"/>
    <col min="15" max="245" width="19.8515625" style="1" customWidth="1"/>
    <col min="246" max="246" width="11.57421875" style="1" customWidth="1"/>
    <col min="247" max="247" width="11.8515625" style="1" customWidth="1"/>
    <col min="248" max="248" width="27.57421875" style="1" customWidth="1"/>
    <col min="249" max="249" width="11.28125" style="1" customWidth="1"/>
    <col min="250" max="250" width="17.421875" style="1" customWidth="1"/>
    <col min="251" max="251" width="7.28125" style="1" customWidth="1"/>
    <col min="252" max="253" width="6.8515625" style="1" customWidth="1"/>
    <col min="254" max="254" width="19.8515625" style="1" customWidth="1"/>
    <col min="255" max="255" width="9.421875" style="1" customWidth="1"/>
    <col min="256" max="16384" width="16.00390625" style="1" customWidth="1"/>
  </cols>
  <sheetData>
    <row r="1" spans="1:14" ht="15.75" customHeight="1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4.25" customHeight="1">
      <c r="A4" s="26" t="s">
        <v>0</v>
      </c>
      <c r="B4" s="26" t="s">
        <v>31</v>
      </c>
      <c r="C4" s="26" t="s">
        <v>1</v>
      </c>
      <c r="D4" s="26" t="s">
        <v>32</v>
      </c>
      <c r="E4" s="26" t="s">
        <v>2</v>
      </c>
      <c r="F4" s="26" t="s">
        <v>3</v>
      </c>
      <c r="G4" s="25" t="s">
        <v>43</v>
      </c>
      <c r="H4" s="25" t="s">
        <v>4</v>
      </c>
      <c r="I4" s="25" t="s">
        <v>44</v>
      </c>
      <c r="J4" s="26" t="s">
        <v>5</v>
      </c>
      <c r="K4" s="26" t="s">
        <v>6</v>
      </c>
      <c r="L4" s="25" t="s">
        <v>45</v>
      </c>
      <c r="M4" s="25" t="s">
        <v>45</v>
      </c>
      <c r="N4" s="25" t="s">
        <v>52</v>
      </c>
    </row>
    <row r="5" spans="1:14" ht="13.5" customHeight="1">
      <c r="A5" s="26"/>
      <c r="B5" s="26"/>
      <c r="C5" s="26"/>
      <c r="D5" s="26"/>
      <c r="E5" s="26"/>
      <c r="F5" s="26"/>
      <c r="G5" s="25"/>
      <c r="H5" s="25"/>
      <c r="I5" s="25"/>
      <c r="J5" s="26"/>
      <c r="K5" s="26"/>
      <c r="L5" s="25"/>
      <c r="M5" s="25"/>
      <c r="N5" s="25"/>
    </row>
    <row r="6" spans="1:14" ht="117" customHeight="1">
      <c r="A6" s="14" t="s">
        <v>17</v>
      </c>
      <c r="B6" s="16" t="s">
        <v>18</v>
      </c>
      <c r="C6" s="15" t="s">
        <v>19</v>
      </c>
      <c r="D6" s="16" t="s">
        <v>33</v>
      </c>
      <c r="E6" s="12" t="s">
        <v>7</v>
      </c>
      <c r="F6" s="12" t="s">
        <v>8</v>
      </c>
      <c r="G6" s="2">
        <v>374</v>
      </c>
      <c r="H6" s="2">
        <f>G6*4</f>
        <v>1496</v>
      </c>
      <c r="I6" s="2">
        <v>465</v>
      </c>
      <c r="J6" s="12" t="s">
        <v>9</v>
      </c>
      <c r="K6" s="18">
        <v>297038</v>
      </c>
      <c r="L6" s="3">
        <v>3998894660</v>
      </c>
      <c r="M6" s="3">
        <v>3928585985</v>
      </c>
      <c r="N6" s="13">
        <v>3971320</v>
      </c>
    </row>
    <row r="7" spans="1:14" ht="117" customHeight="1">
      <c r="A7" s="14" t="s">
        <v>20</v>
      </c>
      <c r="B7" s="16" t="s">
        <v>21</v>
      </c>
      <c r="C7" s="15" t="s">
        <v>22</v>
      </c>
      <c r="D7" s="16" t="s">
        <v>51</v>
      </c>
      <c r="E7" s="12" t="s">
        <v>38</v>
      </c>
      <c r="F7" s="12" t="s">
        <v>10</v>
      </c>
      <c r="G7" s="2">
        <v>306</v>
      </c>
      <c r="H7" s="2">
        <f>G7*4</f>
        <v>1224</v>
      </c>
      <c r="I7" s="2">
        <v>300</v>
      </c>
      <c r="J7" s="12" t="s">
        <v>11</v>
      </c>
      <c r="K7" s="18">
        <v>297036</v>
      </c>
      <c r="L7" s="3">
        <v>3141481628</v>
      </c>
      <c r="M7" s="3">
        <v>3086239099</v>
      </c>
      <c r="N7" s="3">
        <v>0</v>
      </c>
    </row>
    <row r="8" spans="1:14" ht="117" customHeight="1">
      <c r="A8" s="14" t="s">
        <v>23</v>
      </c>
      <c r="B8" s="16" t="s">
        <v>24</v>
      </c>
      <c r="C8" s="15" t="s">
        <v>25</v>
      </c>
      <c r="D8" s="16" t="s">
        <v>34</v>
      </c>
      <c r="E8" s="12" t="s">
        <v>39</v>
      </c>
      <c r="F8" s="12" t="s">
        <v>41</v>
      </c>
      <c r="G8" s="2">
        <v>650</v>
      </c>
      <c r="H8" s="2">
        <f>G8*4</f>
        <v>2600</v>
      </c>
      <c r="I8" s="2">
        <v>779</v>
      </c>
      <c r="J8" s="12" t="s">
        <v>12</v>
      </c>
      <c r="K8" s="18">
        <v>297039</v>
      </c>
      <c r="L8" s="3">
        <v>6761061380</v>
      </c>
      <c r="M8" s="3">
        <v>6708934399</v>
      </c>
      <c r="N8" s="3">
        <v>1314441620</v>
      </c>
    </row>
    <row r="9" spans="1:14" s="6" customFormat="1" ht="117" customHeight="1">
      <c r="A9" s="14" t="s">
        <v>26</v>
      </c>
      <c r="B9" s="16" t="s">
        <v>27</v>
      </c>
      <c r="C9" s="15" t="s">
        <v>28</v>
      </c>
      <c r="D9" s="16" t="s">
        <v>49</v>
      </c>
      <c r="E9" s="12" t="s">
        <v>40</v>
      </c>
      <c r="F9" s="4" t="s">
        <v>42</v>
      </c>
      <c r="G9" s="5">
        <v>960</v>
      </c>
      <c r="H9" s="5">
        <f>G9*4</f>
        <v>3840</v>
      </c>
      <c r="I9" s="2">
        <v>1007</v>
      </c>
      <c r="J9" s="4" t="s">
        <v>13</v>
      </c>
      <c r="K9" s="18">
        <v>297040</v>
      </c>
      <c r="L9" s="3">
        <v>12629266510</v>
      </c>
      <c r="M9" s="3">
        <v>12585294096</v>
      </c>
      <c r="N9" s="3">
        <v>271397907</v>
      </c>
    </row>
    <row r="10" spans="1:14" s="6" customFormat="1" ht="117" customHeight="1">
      <c r="A10" s="14" t="s">
        <v>37</v>
      </c>
      <c r="B10" s="16" t="s">
        <v>29</v>
      </c>
      <c r="C10" s="15" t="s">
        <v>30</v>
      </c>
      <c r="D10" s="16" t="s">
        <v>50</v>
      </c>
      <c r="E10" s="14" t="s">
        <v>35</v>
      </c>
      <c r="F10" s="4" t="s">
        <v>48</v>
      </c>
      <c r="G10" s="7">
        <v>1</v>
      </c>
      <c r="H10" s="7">
        <v>1</v>
      </c>
      <c r="I10" s="2"/>
      <c r="J10" s="4"/>
      <c r="K10" s="19"/>
      <c r="L10" s="3"/>
      <c r="M10" s="3"/>
      <c r="N10" s="3"/>
    </row>
    <row r="11" spans="1:14" ht="18" customHeight="1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3">
        <f>SUM(L6:L10)</f>
        <v>26530704178</v>
      </c>
      <c r="M11" s="23">
        <f>SUM(M6:M10)</f>
        <v>26309053579</v>
      </c>
      <c r="N11" s="17">
        <f>SUM(N6:N10)</f>
        <v>1589810847</v>
      </c>
    </row>
    <row r="12" spans="10:13" ht="6.75" customHeight="1">
      <c r="J12" s="8"/>
      <c r="K12" s="20"/>
      <c r="L12" s="22"/>
      <c r="M12" s="22"/>
    </row>
    <row r="13" spans="1:13" ht="14.25" customHeight="1">
      <c r="A13" s="24" t="s">
        <v>53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1"/>
    </row>
    <row r="14" spans="1:13" s="9" customFormat="1" ht="12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1"/>
    </row>
    <row r="15" spans="1:9" s="9" customFormat="1" ht="12" customHeight="1">
      <c r="A15" s="6" t="s">
        <v>46</v>
      </c>
      <c r="B15" s="6"/>
      <c r="F15" s="10"/>
      <c r="G15" s="10"/>
      <c r="H15" s="10"/>
      <c r="I15" s="10"/>
    </row>
    <row r="17" ht="12">
      <c r="A17" s="1" t="s">
        <v>47</v>
      </c>
    </row>
  </sheetData>
  <sheetProtection/>
  <mergeCells count="19">
    <mergeCell ref="N4:N5"/>
    <mergeCell ref="A1:N1"/>
    <mergeCell ref="A2:N2"/>
    <mergeCell ref="A3:N3"/>
    <mergeCell ref="A11:K11"/>
    <mergeCell ref="M4:M5"/>
    <mergeCell ref="A13:L14"/>
    <mergeCell ref="G4:G5"/>
    <mergeCell ref="H4:H5"/>
    <mergeCell ref="L4:L5"/>
    <mergeCell ref="I4:I5"/>
    <mergeCell ref="J4:J5"/>
    <mergeCell ref="K4:K5"/>
    <mergeCell ref="A4:A5"/>
    <mergeCell ref="C4:C5"/>
    <mergeCell ref="D4:D5"/>
    <mergeCell ref="E4:E5"/>
    <mergeCell ref="F4:F5"/>
    <mergeCell ref="B4:B5"/>
  </mergeCells>
  <printOptions/>
  <pageMargins left="0.2" right="0.2" top="0.25" bottom="0.2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dalozano</dc:creator>
  <cp:keywords/>
  <dc:description/>
  <cp:lastModifiedBy>Maria Ines Boton Macana</cp:lastModifiedBy>
  <cp:lastPrinted>2017-01-31T20:29:34Z</cp:lastPrinted>
  <dcterms:created xsi:type="dcterms:W3CDTF">2015-12-03T20:04:10Z</dcterms:created>
  <dcterms:modified xsi:type="dcterms:W3CDTF">2017-01-31T21:17:17Z</dcterms:modified>
  <cp:category/>
  <cp:version/>
  <cp:contentType/>
  <cp:contentStatus/>
</cp:coreProperties>
</file>